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608\Documents\Aquarelle\PERSO BP\Ebook_aquarelle\"/>
    </mc:Choice>
  </mc:AlternateContent>
  <xr:revisionPtr revIDLastSave="0" documentId="13_ncr:1_{548209FF-8E48-43BA-9D14-ECC1AED90969}" xr6:coauthVersionLast="47" xr6:coauthVersionMax="47" xr10:uidLastSave="{00000000-0000-0000-0000-000000000000}"/>
  <bookViews>
    <workbookView showHorizontalScroll="0" showVerticalScroll="0" showSheetTabs="0" xWindow="-110" yWindow="-110" windowWidth="19420" windowHeight="11020" xr2:uid="{DBF6032E-A9FC-4FD7-AD8A-77C9944E5847}"/>
  </bookViews>
  <sheets>
    <sheet name="Feuil1" sheetId="1" r:id="rId1"/>
  </sheets>
  <definedNames>
    <definedName name="_xlnm.Print_Area" localSheetId="0">Feuil1!$A$1:$J$21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F7" i="1"/>
  <c r="I7" i="1"/>
  <c r="I8" i="1"/>
  <c r="I9" i="1"/>
  <c r="I10" i="1"/>
  <c r="I11" i="1"/>
  <c r="I12" i="1"/>
  <c r="I13" i="1"/>
  <c r="I14" i="1"/>
  <c r="I15" i="1"/>
  <c r="I16" i="1"/>
  <c r="I17" i="1"/>
  <c r="I18" i="1"/>
  <c r="I6" i="1"/>
  <c r="D6" i="1"/>
  <c r="F6" i="1" s="1"/>
  <c r="J18" i="1" l="1"/>
  <c r="J17" i="1"/>
  <c r="J16" i="1"/>
  <c r="J15" i="1"/>
  <c r="J10" i="1"/>
  <c r="J9" i="1"/>
  <c r="J8" i="1"/>
  <c r="J7" i="1"/>
  <c r="J6" i="1" s="1"/>
  <c r="J14" i="1"/>
  <c r="J13" i="1"/>
  <c r="J12" i="1"/>
  <c r="J11" i="1"/>
  <c r="J21" i="1" l="1"/>
  <c r="J20" i="1"/>
</calcChain>
</file>

<file path=xl/sharedStrings.xml><?xml version="1.0" encoding="utf-8"?>
<sst xmlns="http://schemas.openxmlformats.org/spreadsheetml/2006/main" count="25" uniqueCount="14">
  <si>
    <t>Type</t>
  </si>
  <si>
    <t>Nbr. Feuilles</t>
  </si>
  <si>
    <t>AQP</t>
  </si>
  <si>
    <t>GEANT</t>
  </si>
  <si>
    <t>Bloc</t>
  </si>
  <si>
    <t>Largeur Cm</t>
  </si>
  <si>
    <t>Longueur Cm</t>
  </si>
  <si>
    <t>Surface Cm²</t>
  </si>
  <si>
    <t>Feuille</t>
  </si>
  <si>
    <t>Prix DCm²</t>
  </si>
  <si>
    <t>MAX</t>
  </si>
  <si>
    <t>MIN</t>
  </si>
  <si>
    <t>surf. Totale DCm</t>
  </si>
  <si>
    <t>Prix Moy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</si>
</sst>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4" fontId="0" fillId="3" borderId="0" xfId="0" applyNumberFormat="1" applyFill="1"/>
    <xf numFmtId="164" fontId="0" fillId="2" borderId="0" xfId="0" applyNumberFormat="1" applyFill="1"/>
    <xf numFmtId="164" fontId="0" fillId="0" borderId="1" xfId="0" applyNumberFormat="1" applyBorder="1"/>
    <xf numFmtId="165" fontId="0" fillId="0" borderId="1" xfId="0" applyNumberFormat="1" applyBorder="1"/>
    <xf numFmtId="165" fontId="0" fillId="3" borderId="1" xfId="0" applyNumberFormat="1" applyFill="1" applyBorder="1"/>
    <xf numFmtId="165" fontId="0" fillId="2" borderId="1" xfId="0" applyNumberFormat="1" applyFill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</xdr:rowOff>
    </xdr:from>
    <xdr:to>
      <xdr:col>10</xdr:col>
      <xdr:colOff>0</xdr:colOff>
      <xdr:row>3</xdr:row>
      <xdr:rowOff>50800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3AF2AB9-30BA-FC6C-C0F1-677446A26038}"/>
            </a:ext>
          </a:extLst>
        </xdr:cNvPr>
        <xdr:cNvSpPr txBox="1"/>
      </xdr:nvSpPr>
      <xdr:spPr>
        <a:xfrm>
          <a:off x="63500" y="6350"/>
          <a:ext cx="8820150" cy="59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rgbClr val="FF0000"/>
              </a:solidFill>
            </a:rPr>
            <a:t>Tableau comparatif des prix du papier au décimètre carré</a:t>
          </a:r>
          <a:r>
            <a:rPr lang="fr-FR" sz="1100"/>
            <a:t>. Deux fournisseurs AQP = AQarelle</a:t>
          </a:r>
          <a:r>
            <a:rPr lang="fr-FR" sz="1100" baseline="0"/>
            <a:t> et pinceaux  GEANT = Géant des beaux arts.</a:t>
          </a:r>
        </a:p>
        <a:p>
          <a:r>
            <a:rPr lang="fr-FR" sz="1100" baseline="0"/>
            <a:t>Prix catalogue mois de février 2025</a:t>
          </a:r>
        </a:p>
        <a:p>
          <a:r>
            <a:rPr lang="fr-FR" sz="1100" baseline="0"/>
            <a:t>Papier coton 300g/m² bloc collé 4 cotés / feuilles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4561-7563-4C0E-BF2C-F54EDD2B8717}">
  <sheetPr>
    <pageSetUpPr fitToPage="1"/>
  </sheetPr>
  <dimension ref="A4:J21"/>
  <sheetViews>
    <sheetView tabSelected="1" workbookViewId="0">
      <selection activeCell="A18" sqref="A18"/>
    </sheetView>
  </sheetViews>
  <sheetFormatPr baseColWidth="10" defaultRowHeight="14.5" x14ac:dyDescent="0.35"/>
  <cols>
    <col min="2" max="2" width="12.6328125" customWidth="1"/>
    <col min="3" max="3" width="16.90625" customWidth="1"/>
    <col min="4" max="4" width="13.6328125" customWidth="1"/>
    <col min="5" max="5" width="13.08984375" customWidth="1"/>
    <col min="6" max="6" width="16.36328125" customWidth="1"/>
    <col min="7" max="9" width="10.90625" style="1"/>
    <col min="10" max="10" width="10.90625" style="2"/>
  </cols>
  <sheetData>
    <row r="4" spans="1:10" ht="15" thickBot="1" x14ac:dyDescent="0.4"/>
    <row r="5" spans="1:10" ht="30" customHeight="1" thickBot="1" x14ac:dyDescent="0.4">
      <c r="A5" s="11" t="s">
        <v>0</v>
      </c>
      <c r="B5" s="11" t="s">
        <v>5</v>
      </c>
      <c r="C5" s="11" t="s">
        <v>6</v>
      </c>
      <c r="D5" s="11" t="s">
        <v>7</v>
      </c>
      <c r="E5" s="11" t="s">
        <v>1</v>
      </c>
      <c r="F5" s="11" t="s">
        <v>12</v>
      </c>
      <c r="G5" s="12" t="s">
        <v>2</v>
      </c>
      <c r="H5" s="12" t="s">
        <v>3</v>
      </c>
      <c r="I5" s="12" t="s">
        <v>13</v>
      </c>
      <c r="J5" s="13" t="s">
        <v>9</v>
      </c>
    </row>
    <row r="6" spans="1:10" ht="15" thickBot="1" x14ac:dyDescent="0.4">
      <c r="A6" s="14" t="s">
        <v>4</v>
      </c>
      <c r="B6" s="14">
        <v>18</v>
      </c>
      <c r="C6" s="14">
        <v>26</v>
      </c>
      <c r="D6" s="15">
        <f>PRODUCT(B6:C6)</f>
        <v>468</v>
      </c>
      <c r="E6" s="15">
        <v>20</v>
      </c>
      <c r="F6" s="15">
        <f>PRODUCT(D6,E6)/10</f>
        <v>936</v>
      </c>
      <c r="G6" s="7">
        <v>34.5</v>
      </c>
      <c r="H6" s="7">
        <v>39.5</v>
      </c>
      <c r="I6" s="7">
        <f>AVERAGE(G6,H6)</f>
        <v>37</v>
      </c>
      <c r="J6" s="9">
        <f>MAX(J7:J18)</f>
        <v>3.9362499999999995E-2</v>
      </c>
    </row>
    <row r="7" spans="1:10" ht="15" thickBot="1" x14ac:dyDescent="0.4">
      <c r="A7" s="15" t="s">
        <v>4</v>
      </c>
      <c r="B7" s="15">
        <v>20</v>
      </c>
      <c r="C7" s="15">
        <v>26</v>
      </c>
      <c r="D7" s="15">
        <f>PRODUCT(B7:C7)</f>
        <v>520</v>
      </c>
      <c r="E7" s="15">
        <v>20</v>
      </c>
      <c r="F7" s="15">
        <f t="shared" ref="F7:F18" si="0">PRODUCT(D7,E7)/10</f>
        <v>1040</v>
      </c>
      <c r="G7" s="7">
        <v>37.9</v>
      </c>
      <c r="H7" s="7"/>
      <c r="I7" s="7">
        <f t="shared" ref="I7:I18" si="1">AVERAGE(G7,H7)</f>
        <v>37.9</v>
      </c>
      <c r="J7" s="8">
        <f t="shared" ref="J7:J18" si="2">(I7/F7)</f>
        <v>3.6442307692307691E-2</v>
      </c>
    </row>
    <row r="8" spans="1:10" ht="15" thickBot="1" x14ac:dyDescent="0.4">
      <c r="A8" s="15" t="s">
        <v>4</v>
      </c>
      <c r="B8" s="15">
        <v>20</v>
      </c>
      <c r="C8" s="15">
        <v>20</v>
      </c>
      <c r="D8" s="15">
        <f t="shared" ref="D8:D18" si="3">PRODUCT(B8:C8)</f>
        <v>400</v>
      </c>
      <c r="E8" s="15">
        <v>20</v>
      </c>
      <c r="F8" s="15">
        <f t="shared" si="0"/>
        <v>800</v>
      </c>
      <c r="G8" s="7">
        <v>31.49</v>
      </c>
      <c r="H8" s="7"/>
      <c r="I8" s="7">
        <f t="shared" si="1"/>
        <v>31.49</v>
      </c>
      <c r="J8" s="8">
        <f t="shared" si="2"/>
        <v>3.9362499999999995E-2</v>
      </c>
    </row>
    <row r="9" spans="1:10" ht="15" thickBot="1" x14ac:dyDescent="0.4">
      <c r="A9" s="15" t="s">
        <v>4</v>
      </c>
      <c r="B9" s="15">
        <v>23</v>
      </c>
      <c r="C9" s="15">
        <v>31</v>
      </c>
      <c r="D9" s="15">
        <f t="shared" si="3"/>
        <v>713</v>
      </c>
      <c r="E9" s="15">
        <v>20</v>
      </c>
      <c r="F9" s="15">
        <f t="shared" si="0"/>
        <v>1426</v>
      </c>
      <c r="G9" s="7">
        <v>46.86</v>
      </c>
      <c r="H9" s="7">
        <v>49</v>
      </c>
      <c r="I9" s="7">
        <f t="shared" si="1"/>
        <v>47.93</v>
      </c>
      <c r="J9" s="8">
        <f t="shared" si="2"/>
        <v>3.3611500701262273E-2</v>
      </c>
    </row>
    <row r="10" spans="1:10" ht="15" thickBot="1" x14ac:dyDescent="0.4">
      <c r="A10" s="15" t="s">
        <v>4</v>
      </c>
      <c r="B10" s="15">
        <v>26</v>
      </c>
      <c r="C10" s="15">
        <v>36</v>
      </c>
      <c r="D10" s="15">
        <f t="shared" si="3"/>
        <v>936</v>
      </c>
      <c r="E10" s="15">
        <v>20</v>
      </c>
      <c r="F10" s="15">
        <f t="shared" si="0"/>
        <v>1872</v>
      </c>
      <c r="G10" s="7">
        <v>51.04</v>
      </c>
      <c r="H10" s="7">
        <v>54.5</v>
      </c>
      <c r="I10" s="7">
        <f t="shared" si="1"/>
        <v>52.769999999999996</v>
      </c>
      <c r="J10" s="8">
        <f t="shared" si="2"/>
        <v>2.818910256410256E-2</v>
      </c>
    </row>
    <row r="11" spans="1:10" ht="15" thickBot="1" x14ac:dyDescent="0.4">
      <c r="A11" s="15" t="s">
        <v>4</v>
      </c>
      <c r="B11" s="15">
        <v>28</v>
      </c>
      <c r="C11" s="15">
        <v>36</v>
      </c>
      <c r="D11" s="15">
        <f t="shared" si="3"/>
        <v>1008</v>
      </c>
      <c r="E11" s="15">
        <v>20</v>
      </c>
      <c r="F11" s="15">
        <f t="shared" si="0"/>
        <v>2016</v>
      </c>
      <c r="G11" s="7">
        <v>55.31</v>
      </c>
      <c r="H11" s="7"/>
      <c r="I11" s="7">
        <f t="shared" si="1"/>
        <v>55.31</v>
      </c>
      <c r="J11" s="8">
        <f t="shared" si="2"/>
        <v>2.7435515873015875E-2</v>
      </c>
    </row>
    <row r="12" spans="1:10" ht="15" thickBot="1" x14ac:dyDescent="0.4">
      <c r="A12" s="15" t="s">
        <v>4</v>
      </c>
      <c r="B12" s="15">
        <v>31</v>
      </c>
      <c r="C12" s="15">
        <v>31</v>
      </c>
      <c r="D12" s="15">
        <f t="shared" si="3"/>
        <v>961</v>
      </c>
      <c r="E12" s="15">
        <v>20</v>
      </c>
      <c r="F12" s="15">
        <f t="shared" si="0"/>
        <v>1922</v>
      </c>
      <c r="G12" s="7">
        <v>54.07</v>
      </c>
      <c r="H12" s="7"/>
      <c r="I12" s="7">
        <f t="shared" si="1"/>
        <v>54.07</v>
      </c>
      <c r="J12" s="8">
        <f t="shared" si="2"/>
        <v>2.8132154006243495E-2</v>
      </c>
    </row>
    <row r="13" spans="1:10" ht="15" thickBot="1" x14ac:dyDescent="0.4">
      <c r="A13" s="15" t="s">
        <v>4</v>
      </c>
      <c r="B13" s="15">
        <v>31</v>
      </c>
      <c r="C13" s="15">
        <v>41</v>
      </c>
      <c r="D13" s="15">
        <f t="shared" si="3"/>
        <v>1271</v>
      </c>
      <c r="E13" s="15">
        <v>20</v>
      </c>
      <c r="F13" s="15">
        <f t="shared" si="0"/>
        <v>2542</v>
      </c>
      <c r="G13" s="7">
        <v>60.13</v>
      </c>
      <c r="H13" s="7">
        <v>59</v>
      </c>
      <c r="I13" s="7">
        <f t="shared" si="1"/>
        <v>59.564999999999998</v>
      </c>
      <c r="J13" s="8">
        <f t="shared" si="2"/>
        <v>2.3432336742722264E-2</v>
      </c>
    </row>
    <row r="14" spans="1:10" ht="15" thickBot="1" x14ac:dyDescent="0.4">
      <c r="A14" s="15" t="s">
        <v>4</v>
      </c>
      <c r="B14" s="15">
        <v>36</v>
      </c>
      <c r="C14" s="15">
        <v>51</v>
      </c>
      <c r="D14" s="15">
        <f t="shared" si="3"/>
        <v>1836</v>
      </c>
      <c r="E14" s="15">
        <v>20</v>
      </c>
      <c r="F14" s="15">
        <f t="shared" si="0"/>
        <v>3672</v>
      </c>
      <c r="G14" s="7">
        <v>73.989999999999995</v>
      </c>
      <c r="H14" s="7">
        <v>77.5</v>
      </c>
      <c r="I14" s="7">
        <f t="shared" si="1"/>
        <v>75.745000000000005</v>
      </c>
      <c r="J14" s="8">
        <f t="shared" si="2"/>
        <v>2.0627723311546841E-2</v>
      </c>
    </row>
    <row r="15" spans="1:10" ht="15" thickBot="1" x14ac:dyDescent="0.4">
      <c r="A15" s="15" t="s">
        <v>4</v>
      </c>
      <c r="B15" s="15">
        <v>41</v>
      </c>
      <c r="C15" s="15">
        <v>51</v>
      </c>
      <c r="D15" s="15">
        <f t="shared" si="3"/>
        <v>2091</v>
      </c>
      <c r="E15" s="15">
        <v>20</v>
      </c>
      <c r="F15" s="15">
        <f t="shared" si="0"/>
        <v>4182</v>
      </c>
      <c r="G15" s="7">
        <v>84</v>
      </c>
      <c r="H15" s="7"/>
      <c r="I15" s="7">
        <f t="shared" si="1"/>
        <v>84</v>
      </c>
      <c r="J15" s="8">
        <f t="shared" si="2"/>
        <v>2.0086083213773313E-2</v>
      </c>
    </row>
    <row r="16" spans="1:10" ht="15" thickBot="1" x14ac:dyDescent="0.4">
      <c r="A16" s="15" t="s">
        <v>4</v>
      </c>
      <c r="B16" s="15">
        <v>46</v>
      </c>
      <c r="C16" s="15">
        <v>61</v>
      </c>
      <c r="D16" s="15">
        <f t="shared" si="3"/>
        <v>2806</v>
      </c>
      <c r="E16" s="15">
        <v>20</v>
      </c>
      <c r="F16" s="15">
        <f t="shared" si="0"/>
        <v>5612</v>
      </c>
      <c r="G16" s="7">
        <v>102.82</v>
      </c>
      <c r="H16" s="7">
        <v>109</v>
      </c>
      <c r="I16" s="7">
        <f t="shared" si="1"/>
        <v>105.91</v>
      </c>
      <c r="J16" s="8">
        <f t="shared" si="2"/>
        <v>1.8872059871703491E-2</v>
      </c>
    </row>
    <row r="17" spans="1:10" ht="15" thickBot="1" x14ac:dyDescent="0.4">
      <c r="A17" s="15" t="s">
        <v>8</v>
      </c>
      <c r="B17" s="15">
        <v>40</v>
      </c>
      <c r="C17" s="15">
        <v>50</v>
      </c>
      <c r="D17" s="15">
        <f t="shared" si="3"/>
        <v>2000</v>
      </c>
      <c r="E17" s="15">
        <v>10</v>
      </c>
      <c r="F17" s="15">
        <f t="shared" si="0"/>
        <v>2000</v>
      </c>
      <c r="G17" s="7">
        <v>43.26</v>
      </c>
      <c r="H17" s="7"/>
      <c r="I17" s="7">
        <f t="shared" si="1"/>
        <v>43.26</v>
      </c>
      <c r="J17" s="8">
        <f t="shared" si="2"/>
        <v>2.163E-2</v>
      </c>
    </row>
    <row r="18" spans="1:10" ht="15" thickBot="1" x14ac:dyDescent="0.4">
      <c r="A18" s="16" t="s">
        <v>8</v>
      </c>
      <c r="B18" s="16">
        <v>56</v>
      </c>
      <c r="C18" s="16">
        <v>76</v>
      </c>
      <c r="D18" s="15">
        <f t="shared" si="3"/>
        <v>4256</v>
      </c>
      <c r="E18" s="15">
        <v>5</v>
      </c>
      <c r="F18" s="15">
        <f t="shared" si="0"/>
        <v>2128</v>
      </c>
      <c r="G18" s="7">
        <v>34.479999999999997</v>
      </c>
      <c r="H18" s="7"/>
      <c r="I18" s="7">
        <f t="shared" si="1"/>
        <v>34.479999999999997</v>
      </c>
      <c r="J18" s="10">
        <f t="shared" si="2"/>
        <v>1.620300751879699E-2</v>
      </c>
    </row>
    <row r="20" spans="1:10" x14ac:dyDescent="0.35">
      <c r="I20" s="5" t="s">
        <v>10</v>
      </c>
      <c r="J20" s="4">
        <f>MAX(J6:J19)</f>
        <v>3.9362499999999995E-2</v>
      </c>
    </row>
    <row r="21" spans="1:10" x14ac:dyDescent="0.35">
      <c r="I21" s="6" t="s">
        <v>11</v>
      </c>
      <c r="J21" s="3">
        <f>MIN(J6:J18)</f>
        <v>1.620300751879699E-2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bayol</dc:creator>
  <cp:lastModifiedBy>pierre bayol</cp:lastModifiedBy>
  <cp:lastPrinted>2025-02-19T20:40:52Z</cp:lastPrinted>
  <dcterms:created xsi:type="dcterms:W3CDTF">2025-02-19T13:14:54Z</dcterms:created>
  <dcterms:modified xsi:type="dcterms:W3CDTF">2025-02-24T17:23:06Z</dcterms:modified>
</cp:coreProperties>
</file>